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lanovi rada - ljetnji semestar 2019\Biznis - 2019\REZULTATI\"/>
    </mc:Choice>
  </mc:AlternateContent>
  <bookViews>
    <workbookView xWindow="-105" yWindow="-105" windowWidth="23250" windowHeight="12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9" i="1" l="1"/>
  <c r="M49" i="1" s="1"/>
  <c r="L10" i="1" l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</calcChain>
</file>

<file path=xl/sharedStrings.xml><?xml version="1.0" encoding="utf-8"?>
<sst xmlns="http://schemas.openxmlformats.org/spreadsheetml/2006/main" count="142" uniqueCount="142">
  <si>
    <t>Ekonomski fakultet</t>
  </si>
  <si>
    <t>Studijski program: Ekonomija</t>
  </si>
  <si>
    <t>Studijska godina: 2018/2019</t>
  </si>
  <si>
    <t>Redni broj</t>
  </si>
  <si>
    <t>Broj indeksa</t>
  </si>
  <si>
    <t>Ime i prezime</t>
  </si>
  <si>
    <t>I kolokvijum
(max 25)</t>
  </si>
  <si>
    <t>I kolokvijum popravni (max 25)</t>
  </si>
  <si>
    <t>II kolokvijum
(max 25)</t>
  </si>
  <si>
    <t>II kolokvijum popravni (max 25)</t>
  </si>
  <si>
    <t>Aktivnost na časovima                             (max 10)</t>
  </si>
  <si>
    <t>Biznis plan
(max 10)</t>
  </si>
  <si>
    <t>Završni ispit              (max 30)</t>
  </si>
  <si>
    <t>Popravni završni ispit (max 30)</t>
  </si>
  <si>
    <t>Ukupno
(max 100)</t>
  </si>
  <si>
    <t>Ocjena</t>
  </si>
  <si>
    <t>7 / 18</t>
  </si>
  <si>
    <t>12 / 18</t>
  </si>
  <si>
    <t>23 / 18</t>
  </si>
  <si>
    <t>24 / 18</t>
  </si>
  <si>
    <t>33 / 18</t>
  </si>
  <si>
    <t>Osmani Edis</t>
  </si>
  <si>
    <t>34 / 18</t>
  </si>
  <si>
    <t>36 / 18</t>
  </si>
  <si>
    <t>48 / 18</t>
  </si>
  <si>
    <t>54 / 18</t>
  </si>
  <si>
    <t>59 / 18</t>
  </si>
  <si>
    <t>61 / 18</t>
  </si>
  <si>
    <t>66 / 18</t>
  </si>
  <si>
    <t>70 / 18</t>
  </si>
  <si>
    <t>Elenev Alexander</t>
  </si>
  <si>
    <t>76 / 18</t>
  </si>
  <si>
    <t>88 / 18</t>
  </si>
  <si>
    <t>108 / 18</t>
  </si>
  <si>
    <t>110 / 18</t>
  </si>
  <si>
    <t>113 / 18</t>
  </si>
  <si>
    <t>121 / 18</t>
  </si>
  <si>
    <t>128 / 18</t>
  </si>
  <si>
    <t>129 / 18</t>
  </si>
  <si>
    <t>Pižurica Nikolina</t>
  </si>
  <si>
    <t>139 / 18</t>
  </si>
  <si>
    <t>141 / 18</t>
  </si>
  <si>
    <t>143 / 18</t>
  </si>
  <si>
    <t>148 / 18</t>
  </si>
  <si>
    <t>149 / 18</t>
  </si>
  <si>
    <t>167 / 18</t>
  </si>
  <si>
    <t>170 / 18</t>
  </si>
  <si>
    <t>176 / 18</t>
  </si>
  <si>
    <t>178 / 18</t>
  </si>
  <si>
    <t>191 / 18</t>
  </si>
  <si>
    <t>197 / 18</t>
  </si>
  <si>
    <t>224 / 18</t>
  </si>
  <si>
    <t>234 / 18</t>
  </si>
  <si>
    <t>235 / 18</t>
  </si>
  <si>
    <t>239 / 18</t>
  </si>
  <si>
    <t>21 / 17</t>
  </si>
  <si>
    <t>22 / 17</t>
  </si>
  <si>
    <t>Falja Tajla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</si>
  <si>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</si>
  <si>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</si>
  <si>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</si>
  <si>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</si>
  <si>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</si>
  <si>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</si>
  <si>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</si>
  <si>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</si>
  <si>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</si>
  <si>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</si>
  <si>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</si>
  <si>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</si>
  <si>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</si>
  <si>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</si>
  <si>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</si>
  <si>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</si>
  <si>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</si>
  <si>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</si>
  <si>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</si>
  <si>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</si>
  <si>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</si>
  <si>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</si>
  <si>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</si>
  <si>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</si>
  <si>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</si>
  <si>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</si>
  <si>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</si>
  <si>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</si>
  <si>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</si>
  <si>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</si>
  <si>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</si>
  <si>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</si>
  <si>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</si>
  <si>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</si>
  <si>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</si>
  <si>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</si>
  <si>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</si>
  <si>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</si>
  <si>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</si>
  <si>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Ivković Nikola</t>
  </si>
  <si>
    <t>Dedajić Stanka</t>
  </si>
  <si>
    <t>Femić Andrea</t>
  </si>
  <si>
    <t>Idrizović Amila</t>
  </si>
  <si>
    <t>Lakićević Petar</t>
  </si>
  <si>
    <t>Gogić Milica</t>
  </si>
  <si>
    <t>Janković Dragana</t>
  </si>
  <si>
    <t>Janković Dragutin</t>
  </si>
  <si>
    <t>Dobrković Aleksa</t>
  </si>
  <si>
    <t>Šćekić Mileta</t>
  </si>
  <si>
    <t>Jovanović Mladen</t>
  </si>
  <si>
    <t>Hadrović Dino</t>
  </si>
  <si>
    <t>Vojinović Matija-Milić</t>
  </si>
  <si>
    <t>Babić Nikola</t>
  </si>
  <si>
    <t>Šćepanović Zorana</t>
  </si>
  <si>
    <t>Medojević Bojan</t>
  </si>
  <si>
    <t>Joković Danilo</t>
  </si>
  <si>
    <t>Cvijović Stefan</t>
  </si>
  <si>
    <t>Simović Milica</t>
  </si>
  <si>
    <t>Tomašević Jovan</t>
  </si>
  <si>
    <t>Osmajić Miloš</t>
  </si>
  <si>
    <t>Filipović Rade</t>
  </si>
  <si>
    <t>Radović Milica</t>
  </si>
  <si>
    <t>Popović Anja</t>
  </si>
  <si>
    <t>Popović Željka</t>
  </si>
  <si>
    <t>Roganović Jelena</t>
  </si>
  <si>
    <t>Tomić Aleksa</t>
  </si>
  <si>
    <t>Pejović Nađa</t>
  </si>
  <si>
    <t>Bojičić Aleksandra</t>
  </si>
  <si>
    <t>Ličina Ferid</t>
  </si>
  <si>
    <t>Mišeljić Đorđije</t>
  </si>
  <si>
    <t>Čvorović Luka</t>
  </si>
  <si>
    <t>Ćalić Marko</t>
  </si>
  <si>
    <t>Sekulić Đorđije</t>
  </si>
  <si>
    <t>Predmet: Biznis (novi studenti - generacije 2018 i 2017)</t>
  </si>
  <si>
    <r>
      <t xml:space="preserve">Predmetni nastavnik: </t>
    </r>
    <r>
      <rPr>
        <b/>
        <sz val="11"/>
        <rFont val="Arial"/>
        <family val="2"/>
      </rPr>
      <t>Prof. dr Boban Melović</t>
    </r>
  </si>
  <si>
    <r>
      <t xml:space="preserve">Predmetni saradnik: </t>
    </r>
    <r>
      <rPr>
        <b/>
        <sz val="11"/>
        <rFont val="Arial"/>
        <family val="2"/>
      </rPr>
      <t>Mr Vladimir Đurišić</t>
    </r>
  </si>
  <si>
    <t>47 / 17</t>
  </si>
  <si>
    <t>Trubljanin Jasmin</t>
  </si>
  <si>
    <t>Rezultati - septembar I</t>
  </si>
  <si>
    <r>
      <rPr>
        <b/>
        <i/>
        <sz val="11"/>
        <rFont val="Arial"/>
        <family val="2"/>
      </rPr>
      <t xml:space="preserve">Napomena: </t>
    </r>
    <r>
      <rPr>
        <sz val="11"/>
        <rFont val="Arial"/>
        <family val="2"/>
      </rPr>
      <t xml:space="preserve">Pregled radova 30.08. u 08:30, kabinet 408. </t>
    </r>
  </si>
  <si>
    <t>78 / 18</t>
  </si>
  <si>
    <t>Piper Andrija</t>
  </si>
  <si>
    <t>E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</si>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</sst>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zoomScaleNormal="100" workbookViewId="0">
      <selection activeCell="A10" sqref="A10"/>
    </sheetView>
  </sheetViews>
  <sheetFormatPr defaultColWidth="9.140625" defaultRowHeight="15" x14ac:dyDescent="0.25"/>
  <cols>
    <col min="1" max="2" width="11.5703125" style="3" customWidth="1"/>
    <col min="3" max="3" width="23.140625" style="3" hidden="1" customWidth="1"/>
    <col min="4" max="4" width="13.5703125" style="3" customWidth="1"/>
    <col min="5" max="5" width="14.28515625" style="3" customWidth="1"/>
    <col min="6" max="6" width="13.42578125" style="3" customWidth="1"/>
    <col min="7" max="7" width="13" style="3" customWidth="1"/>
    <col min="8" max="8" width="12.28515625" style="3" customWidth="1"/>
    <col min="9" max="9" width="11.42578125" style="3" customWidth="1"/>
    <col min="10" max="10" width="13" style="3" customWidth="1"/>
    <col min="11" max="11" width="13.42578125" style="3" customWidth="1"/>
    <col min="12" max="12" width="11.5703125" style="4" customWidth="1"/>
    <col min="13" max="13" width="9.140625" style="4"/>
    <col min="14" max="16384" width="9.140625" style="3"/>
  </cols>
  <sheetData>
    <row r="1" spans="1:13" ht="18" customHeight="1" x14ac:dyDescent="0.25">
      <c r="A1" s="13" t="s">
        <v>0</v>
      </c>
      <c r="B1" s="13"/>
      <c r="C1" s="13"/>
      <c r="D1" s="13"/>
      <c r="E1" s="13"/>
      <c r="F1" s="13"/>
      <c r="G1" s="13"/>
    </row>
    <row r="2" spans="1:13" ht="18" customHeight="1" x14ac:dyDescent="0.25">
      <c r="A2" s="13" t="s">
        <v>1</v>
      </c>
      <c r="B2" s="13"/>
      <c r="C2" s="13"/>
      <c r="D2" s="13"/>
      <c r="E2" s="13"/>
      <c r="F2" s="13"/>
      <c r="G2" s="13"/>
    </row>
    <row r="3" spans="1:13" ht="18" customHeight="1" x14ac:dyDescent="0.25">
      <c r="A3" s="13" t="s">
        <v>131</v>
      </c>
      <c r="B3" s="13"/>
      <c r="C3" s="13"/>
      <c r="D3" s="13"/>
      <c r="E3" s="13"/>
      <c r="F3" s="13"/>
      <c r="G3" s="13"/>
    </row>
    <row r="4" spans="1:13" ht="18" customHeight="1" x14ac:dyDescent="0.25">
      <c r="A4" s="13" t="s">
        <v>2</v>
      </c>
      <c r="B4" s="13"/>
      <c r="C4" s="13"/>
      <c r="D4" s="13"/>
      <c r="E4" s="13"/>
      <c r="F4" s="13"/>
      <c r="G4" s="13"/>
    </row>
    <row r="5" spans="1:13" ht="18" x14ac:dyDescent="0.25">
      <c r="A5" s="12"/>
      <c r="B5" s="12"/>
      <c r="C5" s="12"/>
      <c r="D5" s="12"/>
      <c r="E5" s="12"/>
    </row>
    <row r="6" spans="1:13" ht="18" x14ac:dyDescent="0.25">
      <c r="A6" s="5"/>
      <c r="B6" s="4" t="s">
        <v>136</v>
      </c>
      <c r="C6" s="5"/>
      <c r="D6" s="5"/>
      <c r="E6" s="5"/>
    </row>
    <row r="7" spans="1:13" ht="18.75" customHeight="1" x14ac:dyDescent="0.25">
      <c r="A7" s="14" t="s">
        <v>137</v>
      </c>
      <c r="B7" s="14"/>
      <c r="C7" s="14"/>
      <c r="D7" s="14"/>
      <c r="E7" s="14"/>
      <c r="F7" s="14"/>
      <c r="G7" s="14"/>
      <c r="H7" s="14"/>
      <c r="I7" s="14"/>
    </row>
    <row r="8" spans="1:13" s="4" customFormat="1" x14ac:dyDescent="0.25"/>
    <row r="9" spans="1:13" ht="60" x14ac:dyDescent="0.2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1" t="s">
        <v>9</v>
      </c>
      <c r="H9" s="1" t="s">
        <v>10</v>
      </c>
      <c r="I9" s="1" t="s">
        <v>11</v>
      </c>
      <c r="J9" s="1" t="s">
        <v>12</v>
      </c>
      <c r="K9" s="1" t="s">
        <v>13</v>
      </c>
      <c r="L9" s="1" t="s">
        <v>14</v>
      </c>
      <c r="M9" s="1" t="s">
        <v>15</v>
      </c>
    </row>
    <row r="10" spans="1:13" x14ac:dyDescent="0.2">
      <c r="A10" s="6" t="s">
        <v>58</v>
      </c>
      <c r="B10" s="2" t="s">
        <v>16</v>
      </c>
      <c r="C10" s="11" t="s">
        <v>97</v>
      </c>
      <c r="D10" s="10"/>
      <c r="E10" s="10">
        <v>10</v>
      </c>
      <c r="F10" s="10"/>
      <c r="G10" s="10">
        <v>10</v>
      </c>
      <c r="H10" s="7"/>
      <c r="I10" s="7">
        <v>4</v>
      </c>
      <c r="J10" s="7"/>
      <c r="K10" s="7">
        <v>0</v>
      </c>
      <c r="L10" s="8">
        <f t="shared" ref="L10:L20" si="0">D10+E10+F10+G10+H10+I10+J10+K10</f>
        <v>24</v>
      </c>
      <c r="M10" s="9" t="str">
        <f t="shared" ref="M10:M20" si="1">IF(L10&gt;=90,"A",IF(L10&gt;=80,"B",IF(L10&gt;=70,"C",IF(L10&gt;=60,"D",IF(L10&gt;=50,"E",IF(L10&gt;=1,"F"," "))))))</f>
        <v>F</v>
      </c>
    </row>
    <row r="11" spans="1:13" x14ac:dyDescent="0.2">
      <c r="A11" s="6" t="s">
        <v>59</v>
      </c>
      <c r="B11" s="2" t="s">
        <v>17</v>
      </c>
      <c r="C11" s="11" t="s">
        <v>125</v>
      </c>
      <c r="D11" s="10"/>
      <c r="E11" s="10">
        <v>6</v>
      </c>
      <c r="F11" s="10"/>
      <c r="G11" s="10">
        <v>8</v>
      </c>
      <c r="H11" s="7">
        <v>9</v>
      </c>
      <c r="I11" s="7">
        <v>4</v>
      </c>
      <c r="J11" s="7">
        <v>10</v>
      </c>
      <c r="K11" s="7">
        <v>0</v>
      </c>
      <c r="L11" s="8">
        <f t="shared" si="0"/>
        <v>37</v>
      </c>
      <c r="M11" s="9" t="str">
        <f t="shared" si="1"/>
        <v>F</v>
      </c>
    </row>
    <row r="12" spans="1:13" x14ac:dyDescent="0.2">
      <c r="A12" s="6" t="s">
        <v>60</v>
      </c>
      <c r="B12" s="2" t="s">
        <v>18</v>
      </c>
      <c r="C12" s="11" t="s">
        <v>127</v>
      </c>
      <c r="D12" s="10"/>
      <c r="E12" s="10">
        <v>14</v>
      </c>
      <c r="F12" s="10"/>
      <c r="G12" s="10">
        <v>12</v>
      </c>
      <c r="H12" s="7">
        <v>1</v>
      </c>
      <c r="I12" s="7">
        <v>5</v>
      </c>
      <c r="J12" s="7"/>
      <c r="K12" s="7">
        <v>5</v>
      </c>
      <c r="L12" s="8">
        <f t="shared" si="0"/>
        <v>37</v>
      </c>
      <c r="M12" s="9" t="str">
        <f t="shared" si="1"/>
        <v>F</v>
      </c>
    </row>
    <row r="13" spans="1:13" x14ac:dyDescent="0.2">
      <c r="A13" s="6" t="s">
        <v>61</v>
      </c>
      <c r="B13" s="2" t="s">
        <v>19</v>
      </c>
      <c r="C13" s="11" t="s">
        <v>98</v>
      </c>
      <c r="D13" s="10"/>
      <c r="E13" s="10">
        <v>17</v>
      </c>
      <c r="F13" s="10">
        <v>20</v>
      </c>
      <c r="G13" s="10"/>
      <c r="H13" s="7">
        <v>1</v>
      </c>
      <c r="I13" s="7">
        <v>7</v>
      </c>
      <c r="J13" s="7"/>
      <c r="K13" s="7"/>
      <c r="L13" s="8">
        <f t="shared" si="0"/>
        <v>45</v>
      </c>
      <c r="M13" s="9" t="str">
        <f t="shared" si="1"/>
        <v>F</v>
      </c>
    </row>
    <row r="14" spans="1:13" x14ac:dyDescent="0.2">
      <c r="A14" s="6" t="s">
        <v>62</v>
      </c>
      <c r="B14" s="2" t="s">
        <v>20</v>
      </c>
      <c r="C14" s="11" t="s">
        <v>21</v>
      </c>
      <c r="D14" s="10"/>
      <c r="E14" s="10">
        <v>12</v>
      </c>
      <c r="F14" s="10"/>
      <c r="G14" s="10">
        <v>17</v>
      </c>
      <c r="H14" s="7"/>
      <c r="I14" s="7">
        <v>6</v>
      </c>
      <c r="J14" s="7"/>
      <c r="K14" s="7">
        <v>0</v>
      </c>
      <c r="L14" s="8">
        <f t="shared" si="0"/>
        <v>35</v>
      </c>
      <c r="M14" s="9" t="str">
        <f t="shared" si="1"/>
        <v>F</v>
      </c>
    </row>
    <row r="15" spans="1:13" x14ac:dyDescent="0.2">
      <c r="A15" s="6" t="s">
        <v>63</v>
      </c>
      <c r="B15" s="2" t="s">
        <v>22</v>
      </c>
      <c r="C15" s="11" t="s">
        <v>99</v>
      </c>
      <c r="D15" s="10"/>
      <c r="E15" s="10">
        <v>12</v>
      </c>
      <c r="F15" s="10"/>
      <c r="G15" s="10">
        <v>16</v>
      </c>
      <c r="H15" s="7"/>
      <c r="I15" s="7">
        <v>6</v>
      </c>
      <c r="J15" s="7"/>
      <c r="K15" s="7">
        <v>10</v>
      </c>
      <c r="L15" s="8">
        <f t="shared" si="0"/>
        <v>44</v>
      </c>
      <c r="M15" s="9" t="str">
        <f t="shared" si="1"/>
        <v>F</v>
      </c>
    </row>
    <row r="16" spans="1:13" x14ac:dyDescent="0.2">
      <c r="A16" s="6" t="s">
        <v>64</v>
      </c>
      <c r="B16" s="2" t="s">
        <v>23</v>
      </c>
      <c r="C16" s="11" t="s">
        <v>100</v>
      </c>
      <c r="D16" s="10"/>
      <c r="E16" s="10">
        <v>13</v>
      </c>
      <c r="F16" s="10">
        <v>20</v>
      </c>
      <c r="G16" s="10"/>
      <c r="H16" s="7">
        <v>1</v>
      </c>
      <c r="I16" s="7">
        <v>4</v>
      </c>
      <c r="J16" s="7"/>
      <c r="K16" s="7">
        <v>0</v>
      </c>
      <c r="L16" s="8">
        <f t="shared" si="0"/>
        <v>38</v>
      </c>
      <c r="M16" s="9" t="str">
        <f t="shared" si="1"/>
        <v>F</v>
      </c>
    </row>
    <row r="17" spans="1:13" x14ac:dyDescent="0.2">
      <c r="A17" s="6" t="s">
        <v>65</v>
      </c>
      <c r="B17" s="2" t="s">
        <v>24</v>
      </c>
      <c r="C17" s="11" t="s">
        <v>101</v>
      </c>
      <c r="D17" s="10"/>
      <c r="E17" s="10">
        <v>10</v>
      </c>
      <c r="F17" s="10"/>
      <c r="G17" s="10">
        <v>6</v>
      </c>
      <c r="H17" s="7">
        <v>4</v>
      </c>
      <c r="I17" s="7">
        <v>6</v>
      </c>
      <c r="J17" s="7">
        <v>0</v>
      </c>
      <c r="K17" s="7"/>
      <c r="L17" s="8">
        <f t="shared" si="0"/>
        <v>26</v>
      </c>
      <c r="M17" s="9" t="str">
        <f t="shared" si="1"/>
        <v>F</v>
      </c>
    </row>
    <row r="18" spans="1:13" x14ac:dyDescent="0.2">
      <c r="A18" s="6" t="s">
        <v>66</v>
      </c>
      <c r="B18" s="2" t="s">
        <v>25</v>
      </c>
      <c r="C18" s="11" t="s">
        <v>102</v>
      </c>
      <c r="D18" s="10"/>
      <c r="E18" s="10">
        <v>10</v>
      </c>
      <c r="F18" s="10"/>
      <c r="G18" s="10">
        <v>14</v>
      </c>
      <c r="H18" s="7">
        <v>4</v>
      </c>
      <c r="I18" s="7">
        <v>5</v>
      </c>
      <c r="J18" s="7"/>
      <c r="K18" s="10"/>
      <c r="L18" s="8">
        <f t="shared" si="0"/>
        <v>33</v>
      </c>
      <c r="M18" s="9" t="str">
        <f t="shared" si="1"/>
        <v>F</v>
      </c>
    </row>
    <row r="19" spans="1:13" x14ac:dyDescent="0.2">
      <c r="A19" s="6" t="s">
        <v>67</v>
      </c>
      <c r="B19" s="2" t="s">
        <v>26</v>
      </c>
      <c r="C19" s="11" t="s">
        <v>103</v>
      </c>
      <c r="D19" s="10"/>
      <c r="E19" s="10">
        <v>10</v>
      </c>
      <c r="F19" s="10">
        <v>14</v>
      </c>
      <c r="G19" s="10"/>
      <c r="H19" s="7">
        <v>6</v>
      </c>
      <c r="I19" s="7">
        <v>5</v>
      </c>
      <c r="J19" s="7"/>
      <c r="K19" s="10">
        <v>25</v>
      </c>
      <c r="L19" s="8">
        <f t="shared" si="0"/>
        <v>60</v>
      </c>
      <c r="M19" s="9" t="str">
        <f t="shared" si="1"/>
        <v>D</v>
      </c>
    </row>
    <row r="20" spans="1:13" x14ac:dyDescent="0.2">
      <c r="A20" s="6" t="s">
        <v>68</v>
      </c>
      <c r="B20" s="2" t="s">
        <v>27</v>
      </c>
      <c r="C20" s="11" t="s">
        <v>104</v>
      </c>
      <c r="D20" s="10"/>
      <c r="E20" s="10">
        <v>18</v>
      </c>
      <c r="F20" s="10"/>
      <c r="G20" s="10">
        <v>16</v>
      </c>
      <c r="H20" s="7">
        <v>1</v>
      </c>
      <c r="I20" s="7">
        <v>6</v>
      </c>
      <c r="J20" s="7"/>
      <c r="K20" s="10">
        <v>5</v>
      </c>
      <c r="L20" s="8">
        <f t="shared" si="0"/>
        <v>46</v>
      </c>
      <c r="M20" s="9" t="str">
        <f t="shared" si="1"/>
        <v>F</v>
      </c>
    </row>
    <row r="21" spans="1:13" x14ac:dyDescent="0.2">
      <c r="A21" s="6" t="s">
        <v>69</v>
      </c>
      <c r="B21" s="2" t="s">
        <v>28</v>
      </c>
      <c r="C21" s="11" t="s">
        <v>105</v>
      </c>
      <c r="D21" s="10">
        <v>12</v>
      </c>
      <c r="E21" s="10"/>
      <c r="F21" s="10"/>
      <c r="G21" s="10">
        <v>12</v>
      </c>
      <c r="H21" s="7"/>
      <c r="I21" s="7">
        <v>5</v>
      </c>
      <c r="J21" s="7"/>
      <c r="K21" s="10">
        <v>0</v>
      </c>
      <c r="L21" s="8">
        <f t="shared" ref="L21:L31" si="2">D21+E21+F21+G21+H21+I21+J21+K21</f>
        <v>29</v>
      </c>
      <c r="M21" s="9" t="str">
        <f t="shared" ref="M21:M31" si="3">IF(L21&gt;=90,"A",IF(L21&gt;=80,"B",IF(L21&gt;=70,"C",IF(L21&gt;=60,"D",IF(L21&gt;=50,"E",IF(L21&gt;=1,"F"," "))))))</f>
        <v>F</v>
      </c>
    </row>
    <row r="22" spans="1:13" x14ac:dyDescent="0.2">
      <c r="A22" s="6" t="s">
        <v>70</v>
      </c>
      <c r="B22" s="2" t="s">
        <v>29</v>
      </c>
      <c r="C22" s="11" t="s">
        <v>30</v>
      </c>
      <c r="D22" s="10">
        <v>14</v>
      </c>
      <c r="E22" s="10"/>
      <c r="F22" s="10"/>
      <c r="G22" s="10">
        <v>15</v>
      </c>
      <c r="H22" s="7"/>
      <c r="I22" s="7">
        <v>8</v>
      </c>
      <c r="J22" s="7"/>
      <c r="K22" s="10">
        <v>0</v>
      </c>
      <c r="L22" s="8">
        <f t="shared" si="2"/>
        <v>37</v>
      </c>
      <c r="M22" s="9" t="str">
        <f t="shared" si="3"/>
        <v>F</v>
      </c>
    </row>
    <row r="23" spans="1:13" x14ac:dyDescent="0.2">
      <c r="A23" s="6" t="s">
        <v>71</v>
      </c>
      <c r="B23" s="2" t="s">
        <v>31</v>
      </c>
      <c r="C23" s="11" t="s">
        <v>106</v>
      </c>
      <c r="D23" s="10"/>
      <c r="E23" s="10">
        <v>11</v>
      </c>
      <c r="F23" s="10"/>
      <c r="G23" s="10">
        <v>12</v>
      </c>
      <c r="H23" s="7">
        <v>4</v>
      </c>
      <c r="I23" s="7">
        <v>4</v>
      </c>
      <c r="J23" s="7">
        <v>0</v>
      </c>
      <c r="K23" s="10">
        <v>10</v>
      </c>
      <c r="L23" s="8">
        <f t="shared" si="2"/>
        <v>41</v>
      </c>
      <c r="M23" s="9" t="str">
        <f t="shared" si="3"/>
        <v>F</v>
      </c>
    </row>
    <row r="24" spans="1:13" x14ac:dyDescent="0.2">
      <c r="A24" s="6" t="s">
        <v>72</v>
      </c>
      <c r="B24" s="2" t="s">
        <v>138</v>
      </c>
      <c r="C24" s="2" t="s">
        <v>139</v>
      </c>
      <c r="D24" s="7"/>
      <c r="E24" s="7">
        <v>12</v>
      </c>
      <c r="F24" s="7"/>
      <c r="G24" s="7">
        <v>17</v>
      </c>
      <c r="H24" s="7"/>
      <c r="I24" s="7">
        <v>5</v>
      </c>
      <c r="J24" s="7"/>
      <c r="K24" s="7">
        <v>16</v>
      </c>
      <c r="L24" s="8">
        <v>50</v>
      </c>
      <c r="M24" s="9" t="s">
        <v>140</v>
      </c>
    </row>
    <row r="25" spans="1:13" x14ac:dyDescent="0.2">
      <c r="A25" s="6" t="s">
        <v>73</v>
      </c>
      <c r="B25" s="2" t="s">
        <v>32</v>
      </c>
      <c r="C25" s="11" t="s">
        <v>128</v>
      </c>
      <c r="D25" s="10"/>
      <c r="E25" s="10">
        <v>11</v>
      </c>
      <c r="F25" s="10"/>
      <c r="G25" s="10">
        <v>16</v>
      </c>
      <c r="H25" s="7"/>
      <c r="I25" s="7"/>
      <c r="J25" s="7"/>
      <c r="K25" s="10">
        <v>0</v>
      </c>
      <c r="L25" s="8">
        <f t="shared" si="2"/>
        <v>27</v>
      </c>
      <c r="M25" s="9" t="str">
        <f t="shared" si="3"/>
        <v>F</v>
      </c>
    </row>
    <row r="26" spans="1:13" x14ac:dyDescent="0.2">
      <c r="A26" s="6" t="s">
        <v>74</v>
      </c>
      <c r="B26" s="2" t="s">
        <v>33</v>
      </c>
      <c r="C26" s="11" t="s">
        <v>107</v>
      </c>
      <c r="D26" s="10"/>
      <c r="E26" s="10">
        <v>12</v>
      </c>
      <c r="F26" s="10"/>
      <c r="G26" s="10">
        <v>8</v>
      </c>
      <c r="H26" s="7">
        <v>2</v>
      </c>
      <c r="I26" s="7">
        <v>5</v>
      </c>
      <c r="J26" s="7"/>
      <c r="K26" s="10"/>
      <c r="L26" s="8">
        <f t="shared" si="2"/>
        <v>27</v>
      </c>
      <c r="M26" s="9" t="str">
        <f t="shared" si="3"/>
        <v>F</v>
      </c>
    </row>
    <row r="27" spans="1:13" x14ac:dyDescent="0.2">
      <c r="A27" s="6" t="s">
        <v>75</v>
      </c>
      <c r="B27" s="2" t="s">
        <v>34</v>
      </c>
      <c r="C27" s="11" t="s">
        <v>108</v>
      </c>
      <c r="D27" s="10"/>
      <c r="E27" s="10">
        <v>17</v>
      </c>
      <c r="F27" s="10">
        <v>17</v>
      </c>
      <c r="G27" s="10"/>
      <c r="H27" s="7"/>
      <c r="I27" s="7"/>
      <c r="J27" s="7"/>
      <c r="K27" s="10"/>
      <c r="L27" s="8">
        <f t="shared" si="2"/>
        <v>34</v>
      </c>
      <c r="M27" s="9" t="str">
        <f t="shared" si="3"/>
        <v>F</v>
      </c>
    </row>
    <row r="28" spans="1:13" x14ac:dyDescent="0.2">
      <c r="A28" s="6" t="s">
        <v>76</v>
      </c>
      <c r="B28" s="2" t="s">
        <v>35</v>
      </c>
      <c r="C28" s="11" t="s">
        <v>109</v>
      </c>
      <c r="D28" s="10"/>
      <c r="E28" s="10">
        <v>10</v>
      </c>
      <c r="F28" s="10"/>
      <c r="G28" s="10">
        <v>18</v>
      </c>
      <c r="H28" s="7"/>
      <c r="I28" s="7">
        <v>7</v>
      </c>
      <c r="J28" s="7"/>
      <c r="K28" s="10">
        <v>0</v>
      </c>
      <c r="L28" s="8">
        <f t="shared" si="2"/>
        <v>35</v>
      </c>
      <c r="M28" s="9" t="str">
        <f t="shared" si="3"/>
        <v>F</v>
      </c>
    </row>
    <row r="29" spans="1:13" x14ac:dyDescent="0.2">
      <c r="A29" s="6" t="s">
        <v>77</v>
      </c>
      <c r="B29" s="2" t="s">
        <v>36</v>
      </c>
      <c r="C29" s="11" t="s">
        <v>126</v>
      </c>
      <c r="D29" s="10"/>
      <c r="E29" s="10">
        <v>9</v>
      </c>
      <c r="F29" s="10"/>
      <c r="G29" s="10">
        <v>11</v>
      </c>
      <c r="H29" s="7">
        <v>4</v>
      </c>
      <c r="I29" s="7">
        <v>5</v>
      </c>
      <c r="J29" s="7"/>
      <c r="K29" s="10"/>
      <c r="L29" s="8">
        <f t="shared" si="2"/>
        <v>29</v>
      </c>
      <c r="M29" s="9" t="str">
        <f t="shared" si="3"/>
        <v>F</v>
      </c>
    </row>
    <row r="30" spans="1:13" x14ac:dyDescent="0.2">
      <c r="A30" s="6" t="s">
        <v>78</v>
      </c>
      <c r="B30" s="2" t="s">
        <v>37</v>
      </c>
      <c r="C30" s="11" t="s">
        <v>110</v>
      </c>
      <c r="D30" s="10"/>
      <c r="E30" s="10">
        <v>18</v>
      </c>
      <c r="F30" s="10"/>
      <c r="G30" s="10">
        <v>14</v>
      </c>
      <c r="H30" s="7"/>
      <c r="I30" s="7"/>
      <c r="J30" s="7"/>
      <c r="K30" s="10">
        <v>5</v>
      </c>
      <c r="L30" s="8">
        <f t="shared" si="2"/>
        <v>37</v>
      </c>
      <c r="M30" s="9" t="str">
        <f t="shared" si="3"/>
        <v>F</v>
      </c>
    </row>
    <row r="31" spans="1:13" x14ac:dyDescent="0.2">
      <c r="A31" s="6" t="s">
        <v>79</v>
      </c>
      <c r="B31" s="2" t="s">
        <v>38</v>
      </c>
      <c r="C31" s="11" t="s">
        <v>39</v>
      </c>
      <c r="D31" s="10"/>
      <c r="E31" s="10">
        <v>11</v>
      </c>
      <c r="F31" s="10"/>
      <c r="G31" s="10">
        <v>14</v>
      </c>
      <c r="H31" s="7">
        <v>6</v>
      </c>
      <c r="I31" s="7">
        <v>8</v>
      </c>
      <c r="J31" s="7"/>
      <c r="K31" s="10">
        <v>3</v>
      </c>
      <c r="L31" s="8">
        <f t="shared" si="2"/>
        <v>42</v>
      </c>
      <c r="M31" s="9" t="str">
        <f t="shared" si="3"/>
        <v>F</v>
      </c>
    </row>
    <row r="32" spans="1:13" x14ac:dyDescent="0.2">
      <c r="A32" s="6" t="s">
        <v>80</v>
      </c>
      <c r="B32" s="2" t="s">
        <v>40</v>
      </c>
      <c r="C32" s="11" t="s">
        <v>111</v>
      </c>
      <c r="D32" s="10"/>
      <c r="E32" s="10">
        <v>10</v>
      </c>
      <c r="F32" s="10"/>
      <c r="G32" s="10">
        <v>12</v>
      </c>
      <c r="H32" s="7"/>
      <c r="I32" s="7"/>
      <c r="J32" s="7"/>
      <c r="K32" s="10"/>
      <c r="L32" s="8">
        <f t="shared" ref="L32:L41" si="4">D32+E32+F32+G32+H32+I32+J32+K32</f>
        <v>22</v>
      </c>
      <c r="M32" s="9" t="str">
        <f t="shared" ref="M32:M41" si="5">IF(L32&gt;=90,"A",IF(L32&gt;=80,"B",IF(L32&gt;=70,"C",IF(L32&gt;=60,"D",IF(L32&gt;=50,"E",IF(L32&gt;=1,"F"," "))))))</f>
        <v>F</v>
      </c>
    </row>
    <row r="33" spans="1:13" x14ac:dyDescent="0.2">
      <c r="A33" s="6" t="s">
        <v>81</v>
      </c>
      <c r="B33" s="2" t="s">
        <v>41</v>
      </c>
      <c r="C33" s="11" t="s">
        <v>112</v>
      </c>
      <c r="D33" s="10"/>
      <c r="E33" s="10">
        <v>14</v>
      </c>
      <c r="F33" s="10"/>
      <c r="G33" s="10">
        <v>16</v>
      </c>
      <c r="H33" s="7"/>
      <c r="I33" s="7"/>
      <c r="J33" s="7"/>
      <c r="K33" s="10">
        <v>0</v>
      </c>
      <c r="L33" s="8">
        <f t="shared" si="4"/>
        <v>30</v>
      </c>
      <c r="M33" s="9" t="str">
        <f t="shared" si="5"/>
        <v>F</v>
      </c>
    </row>
    <row r="34" spans="1:13" x14ac:dyDescent="0.2">
      <c r="A34" s="6" t="s">
        <v>82</v>
      </c>
      <c r="B34" s="2" t="s">
        <v>42</v>
      </c>
      <c r="C34" s="11" t="s">
        <v>113</v>
      </c>
      <c r="D34" s="10">
        <v>15</v>
      </c>
      <c r="E34" s="10"/>
      <c r="F34" s="10">
        <v>12</v>
      </c>
      <c r="G34" s="10"/>
      <c r="H34" s="7">
        <v>1</v>
      </c>
      <c r="I34" s="7">
        <v>6</v>
      </c>
      <c r="J34" s="7"/>
      <c r="K34" s="10">
        <v>0</v>
      </c>
      <c r="L34" s="8">
        <f t="shared" si="4"/>
        <v>34</v>
      </c>
      <c r="M34" s="9" t="str">
        <f t="shared" si="5"/>
        <v>F</v>
      </c>
    </row>
    <row r="35" spans="1:13" x14ac:dyDescent="0.2">
      <c r="A35" s="6" t="s">
        <v>83</v>
      </c>
      <c r="B35" s="2" t="s">
        <v>43</v>
      </c>
      <c r="C35" s="11" t="s">
        <v>114</v>
      </c>
      <c r="D35" s="10"/>
      <c r="E35" s="10">
        <v>8</v>
      </c>
      <c r="F35" s="10"/>
      <c r="G35" s="10">
        <v>3</v>
      </c>
      <c r="H35" s="7">
        <v>4</v>
      </c>
      <c r="I35" s="7">
        <v>5</v>
      </c>
      <c r="J35" s="7"/>
      <c r="K35" s="10">
        <v>3</v>
      </c>
      <c r="L35" s="8">
        <f t="shared" si="4"/>
        <v>23</v>
      </c>
      <c r="M35" s="9" t="str">
        <f t="shared" si="5"/>
        <v>F</v>
      </c>
    </row>
    <row r="36" spans="1:13" x14ac:dyDescent="0.2">
      <c r="A36" s="6" t="s">
        <v>84</v>
      </c>
      <c r="B36" s="2" t="s">
        <v>44</v>
      </c>
      <c r="C36" s="11" t="s">
        <v>115</v>
      </c>
      <c r="D36" s="10"/>
      <c r="E36" s="10">
        <v>18</v>
      </c>
      <c r="F36" s="10"/>
      <c r="G36" s="10">
        <v>18</v>
      </c>
      <c r="H36" s="7"/>
      <c r="I36" s="7">
        <v>5</v>
      </c>
      <c r="J36" s="7"/>
      <c r="K36" s="10">
        <v>15</v>
      </c>
      <c r="L36" s="8">
        <f t="shared" si="4"/>
        <v>56</v>
      </c>
      <c r="M36" s="9" t="str">
        <f t="shared" si="5"/>
        <v>E</v>
      </c>
    </row>
    <row r="37" spans="1:13" x14ac:dyDescent="0.2">
      <c r="A37" s="6" t="s">
        <v>85</v>
      </c>
      <c r="B37" s="2" t="s">
        <v>45</v>
      </c>
      <c r="C37" s="11" t="s">
        <v>124</v>
      </c>
      <c r="D37" s="10"/>
      <c r="E37" s="10">
        <v>15</v>
      </c>
      <c r="F37" s="10"/>
      <c r="G37" s="10">
        <v>12</v>
      </c>
      <c r="H37" s="7"/>
      <c r="I37" s="7"/>
      <c r="J37" s="7"/>
      <c r="K37" s="10">
        <v>10</v>
      </c>
      <c r="L37" s="8">
        <f t="shared" si="4"/>
        <v>37</v>
      </c>
      <c r="M37" s="9" t="str">
        <f t="shared" si="5"/>
        <v>F</v>
      </c>
    </row>
    <row r="38" spans="1:13" x14ac:dyDescent="0.2">
      <c r="A38" s="6" t="s">
        <v>86</v>
      </c>
      <c r="B38" s="2" t="s">
        <v>46</v>
      </c>
      <c r="C38" s="11" t="s">
        <v>116</v>
      </c>
      <c r="D38" s="10">
        <v>12</v>
      </c>
      <c r="E38" s="10"/>
      <c r="F38" s="10"/>
      <c r="G38" s="10">
        <v>11</v>
      </c>
      <c r="H38" s="7"/>
      <c r="I38" s="7">
        <v>4</v>
      </c>
      <c r="J38" s="7"/>
      <c r="K38" s="10">
        <v>0</v>
      </c>
      <c r="L38" s="8">
        <f t="shared" si="4"/>
        <v>27</v>
      </c>
      <c r="M38" s="9" t="str">
        <f t="shared" si="5"/>
        <v>F</v>
      </c>
    </row>
    <row r="39" spans="1:13" x14ac:dyDescent="0.2">
      <c r="A39" s="6" t="s">
        <v>87</v>
      </c>
      <c r="B39" s="2" t="s">
        <v>47</v>
      </c>
      <c r="C39" s="11" t="s">
        <v>129</v>
      </c>
      <c r="D39" s="10"/>
      <c r="E39" s="10">
        <v>10</v>
      </c>
      <c r="F39" s="10"/>
      <c r="G39" s="10">
        <v>8</v>
      </c>
      <c r="H39" s="7"/>
      <c r="I39" s="7"/>
      <c r="J39" s="7"/>
      <c r="K39" s="10"/>
      <c r="L39" s="8">
        <f t="shared" si="4"/>
        <v>18</v>
      </c>
      <c r="M39" s="9" t="str">
        <f t="shared" si="5"/>
        <v>F</v>
      </c>
    </row>
    <row r="40" spans="1:13" x14ac:dyDescent="0.2">
      <c r="A40" s="6" t="s">
        <v>88</v>
      </c>
      <c r="B40" s="2" t="s">
        <v>48</v>
      </c>
      <c r="C40" s="11" t="s">
        <v>117</v>
      </c>
      <c r="D40" s="10"/>
      <c r="E40" s="10">
        <v>14</v>
      </c>
      <c r="F40" s="10">
        <v>10</v>
      </c>
      <c r="G40" s="10"/>
      <c r="H40" s="7">
        <v>6</v>
      </c>
      <c r="I40" s="7">
        <v>5</v>
      </c>
      <c r="J40" s="7"/>
      <c r="K40" s="10">
        <v>5</v>
      </c>
      <c r="L40" s="8">
        <f t="shared" si="4"/>
        <v>40</v>
      </c>
      <c r="M40" s="9" t="str">
        <f t="shared" si="5"/>
        <v>F</v>
      </c>
    </row>
    <row r="41" spans="1:13" x14ac:dyDescent="0.2">
      <c r="A41" s="6" t="s">
        <v>89</v>
      </c>
      <c r="B41" s="2" t="s">
        <v>49</v>
      </c>
      <c r="C41" s="11" t="s">
        <v>118</v>
      </c>
      <c r="D41" s="10"/>
      <c r="E41" s="10">
        <v>15</v>
      </c>
      <c r="F41" s="10"/>
      <c r="G41" s="10">
        <v>16</v>
      </c>
      <c r="H41" s="7">
        <v>1</v>
      </c>
      <c r="I41" s="7">
        <v>6</v>
      </c>
      <c r="J41" s="7"/>
      <c r="K41" s="10">
        <v>10</v>
      </c>
      <c r="L41" s="8">
        <f t="shared" si="4"/>
        <v>48</v>
      </c>
      <c r="M41" s="9" t="str">
        <f t="shared" si="5"/>
        <v>F</v>
      </c>
    </row>
    <row r="42" spans="1:13" x14ac:dyDescent="0.2">
      <c r="A42" s="6" t="s">
        <v>90</v>
      </c>
      <c r="B42" s="2" t="s">
        <v>50</v>
      </c>
      <c r="C42" s="11" t="s">
        <v>119</v>
      </c>
      <c r="D42" s="10"/>
      <c r="E42" s="10">
        <v>7</v>
      </c>
      <c r="F42" s="10"/>
      <c r="G42" s="10">
        <v>12</v>
      </c>
      <c r="H42" s="7"/>
      <c r="I42" s="7">
        <v>4</v>
      </c>
      <c r="J42" s="7"/>
      <c r="K42" s="10">
        <v>0</v>
      </c>
      <c r="L42" s="8">
        <f t="shared" ref="L42:L48" si="6">D42+E42+F42+G42+H42+I42+J42+K42</f>
        <v>23</v>
      </c>
      <c r="M42" s="9" t="str">
        <f t="shared" ref="M42:M48" si="7">IF(L42&gt;=90,"A",IF(L42&gt;=80,"B",IF(L42&gt;=70,"C",IF(L42&gt;=60,"D",IF(L42&gt;=50,"E",IF(L42&gt;=1,"F"," "))))))</f>
        <v>F</v>
      </c>
    </row>
    <row r="43" spans="1:13" x14ac:dyDescent="0.2">
      <c r="A43" s="6" t="s">
        <v>91</v>
      </c>
      <c r="B43" s="2" t="s">
        <v>51</v>
      </c>
      <c r="C43" s="11" t="s">
        <v>130</v>
      </c>
      <c r="D43" s="10"/>
      <c r="E43" s="10">
        <v>10</v>
      </c>
      <c r="F43" s="10"/>
      <c r="G43" s="10">
        <v>9</v>
      </c>
      <c r="H43" s="7"/>
      <c r="I43" s="7">
        <v>4</v>
      </c>
      <c r="J43" s="7"/>
      <c r="K43" s="10"/>
      <c r="L43" s="8">
        <f t="shared" si="6"/>
        <v>23</v>
      </c>
      <c r="M43" s="9" t="str">
        <f t="shared" si="7"/>
        <v>F</v>
      </c>
    </row>
    <row r="44" spans="1:13" x14ac:dyDescent="0.2">
      <c r="A44" s="6" t="s">
        <v>92</v>
      </c>
      <c r="B44" s="2" t="s">
        <v>52</v>
      </c>
      <c r="C44" s="11" t="s">
        <v>120</v>
      </c>
      <c r="D44" s="10"/>
      <c r="E44" s="10">
        <v>7</v>
      </c>
      <c r="F44" s="10"/>
      <c r="G44" s="10">
        <v>6</v>
      </c>
      <c r="H44" s="7"/>
      <c r="I44" s="7"/>
      <c r="J44" s="7"/>
      <c r="K44" s="10"/>
      <c r="L44" s="8">
        <f t="shared" si="6"/>
        <v>13</v>
      </c>
      <c r="M44" s="9" t="str">
        <f t="shared" si="7"/>
        <v>F</v>
      </c>
    </row>
    <row r="45" spans="1:13" x14ac:dyDescent="0.2">
      <c r="A45" s="6" t="s">
        <v>93</v>
      </c>
      <c r="B45" s="2" t="s">
        <v>53</v>
      </c>
      <c r="C45" s="11" t="s">
        <v>121</v>
      </c>
      <c r="D45" s="10"/>
      <c r="E45" s="10">
        <v>15</v>
      </c>
      <c r="F45" s="10"/>
      <c r="G45" s="10">
        <v>10</v>
      </c>
      <c r="H45" s="7">
        <v>2</v>
      </c>
      <c r="I45" s="7">
        <v>3</v>
      </c>
      <c r="J45" s="7"/>
      <c r="K45" s="10"/>
      <c r="L45" s="8">
        <f t="shared" si="6"/>
        <v>30</v>
      </c>
      <c r="M45" s="9" t="str">
        <f t="shared" si="7"/>
        <v>F</v>
      </c>
    </row>
    <row r="46" spans="1:13" x14ac:dyDescent="0.2">
      <c r="A46" s="6" t="s">
        <v>94</v>
      </c>
      <c r="B46" s="2" t="s">
        <v>54</v>
      </c>
      <c r="C46" s="11" t="s">
        <v>122</v>
      </c>
      <c r="D46" s="10"/>
      <c r="E46" s="10">
        <v>13</v>
      </c>
      <c r="F46" s="10"/>
      <c r="G46" s="10">
        <v>17</v>
      </c>
      <c r="H46" s="7"/>
      <c r="I46" s="7"/>
      <c r="J46" s="7"/>
      <c r="K46" s="10">
        <v>5</v>
      </c>
      <c r="L46" s="8">
        <f t="shared" si="6"/>
        <v>35</v>
      </c>
      <c r="M46" s="9" t="str">
        <f t="shared" si="7"/>
        <v>F</v>
      </c>
    </row>
    <row r="47" spans="1:13" x14ac:dyDescent="0.2">
      <c r="A47" s="6" t="s">
        <v>95</v>
      </c>
      <c r="B47" s="2" t="s">
        <v>55</v>
      </c>
      <c r="C47" s="11" t="s">
        <v>123</v>
      </c>
      <c r="D47" s="10"/>
      <c r="E47" s="10">
        <v>12</v>
      </c>
      <c r="F47" s="10"/>
      <c r="G47" s="10">
        <v>20</v>
      </c>
      <c r="H47" s="7"/>
      <c r="I47" s="7">
        <v>8</v>
      </c>
      <c r="J47" s="7"/>
      <c r="K47" s="10"/>
      <c r="L47" s="8">
        <f t="shared" si="6"/>
        <v>40</v>
      </c>
      <c r="M47" s="9" t="str">
        <f t="shared" si="7"/>
        <v>F</v>
      </c>
    </row>
    <row r="48" spans="1:13" x14ac:dyDescent="0.2">
      <c r="A48" s="6" t="s">
        <v>96</v>
      </c>
      <c r="B48" s="2" t="s">
        <v>56</v>
      </c>
      <c r="C48" s="11" t="s">
        <v>57</v>
      </c>
      <c r="D48" s="10"/>
      <c r="E48" s="10">
        <v>9</v>
      </c>
      <c r="F48" s="10"/>
      <c r="G48" s="10">
        <v>8</v>
      </c>
      <c r="H48" s="7"/>
      <c r="I48" s="7">
        <v>6</v>
      </c>
      <c r="J48" s="7">
        <v>0</v>
      </c>
      <c r="K48" s="10">
        <v>0</v>
      </c>
      <c r="L48" s="8">
        <f t="shared" si="6"/>
        <v>23</v>
      </c>
      <c r="M48" s="9" t="str">
        <f t="shared" si="7"/>
        <v>F</v>
      </c>
    </row>
    <row r="49" spans="1:13" x14ac:dyDescent="0.2">
      <c r="A49" s="6" t="s">
        <v>141</v>
      </c>
      <c r="B49" s="2" t="s">
        <v>134</v>
      </c>
      <c r="C49" s="11" t="s">
        <v>135</v>
      </c>
      <c r="D49" s="10"/>
      <c r="E49" s="10">
        <v>9</v>
      </c>
      <c r="F49" s="10"/>
      <c r="G49" s="10">
        <v>9</v>
      </c>
      <c r="H49" s="7"/>
      <c r="I49" s="10">
        <v>5</v>
      </c>
      <c r="J49" s="7"/>
      <c r="K49" s="10"/>
      <c r="L49" s="8">
        <f t="shared" ref="L49" si="8">D49+E49+F49+G49+H49+I49+J49+K49</f>
        <v>23</v>
      </c>
      <c r="M49" s="9" t="str">
        <f t="shared" ref="M49" si="9">IF(L49&gt;=90,"A",IF(L49&gt;=80,"B",IF(L49&gt;=70,"C",IF(L49&gt;=60,"D",IF(L49&gt;=50,"E",IF(L49&gt;=1,"F"," "))))))</f>
        <v>F</v>
      </c>
    </row>
    <row r="51" spans="1:13" x14ac:dyDescent="0.25">
      <c r="I51" s="3" t="s">
        <v>132</v>
      </c>
    </row>
    <row r="52" spans="1:13" x14ac:dyDescent="0.25">
      <c r="I52" s="3" t="s">
        <v>133</v>
      </c>
    </row>
  </sheetData>
  <mergeCells count="5">
    <mergeCell ref="A7:I7"/>
    <mergeCell ref="A1:G1"/>
    <mergeCell ref="A2:G2"/>
    <mergeCell ref="A3:G3"/>
    <mergeCell ref="A4:G4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Ćirović</dc:creator>
  <cp:lastModifiedBy>Boban Melovic</cp:lastModifiedBy>
  <cp:lastPrinted>2019-08-29T10:21:56Z</cp:lastPrinted>
  <dcterms:created xsi:type="dcterms:W3CDTF">2019-02-11T12:05:03Z</dcterms:created>
  <dcterms:modified xsi:type="dcterms:W3CDTF">2019-08-29T11:16:00Z</dcterms:modified>
</cp:coreProperties>
</file>